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der" sheetId="1" state="visible" r:id="rId1"/>
  </sheets>
  <definedNames>
    <definedName name="_xlnm._FilterDatabase" localSheetId="0" hidden="1">'Finder'!$A$1:$P$4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4"/>
  <sheetViews>
    <sheetView workbookViewId="0">
      <selection activeCell="A1" sqref="A1"/>
    </sheetView>
  </sheetViews>
  <sheetFormatPr baseColWidth="8" defaultRowHeight="15"/>
  <cols>
    <col width="26" customWidth="1" min="1" max="1"/>
    <col width="12" customWidth="1" min="2" max="2"/>
    <col width="18" customWidth="1" min="3" max="3"/>
    <col width="16" customWidth="1" min="4" max="4"/>
    <col width="16" customWidth="1" min="5" max="5"/>
    <col width="14" customWidth="1" min="6" max="6"/>
    <col width="14" customWidth="1" min="7" max="7"/>
    <col width="16" customWidth="1" min="8" max="8"/>
    <col width="28" customWidth="1" min="9" max="9"/>
    <col width="16" customWidth="1" min="10" max="10"/>
    <col width="14" customWidth="1" min="11" max="11"/>
    <col width="18" customWidth="1" min="12" max="12"/>
    <col width="14" customWidth="1" min="13" max="13"/>
    <col width="16" customWidth="1" min="14" max="14"/>
    <col width="18" customWidth="1" min="15" max="15"/>
    <col width="8" customWidth="1" min="16" max="16"/>
  </cols>
  <sheetData>
    <row r="1">
      <c r="A1" s="1" t="inlineStr">
        <is>
          <t>Process / Task</t>
        </is>
      </c>
      <c r="B1" s="1" t="inlineStr">
        <is>
          <t>Owner</t>
        </is>
      </c>
      <c r="C1" s="1" t="inlineStr">
        <is>
          <t>Frequency (per week)</t>
        </is>
      </c>
      <c r="D1" s="1" t="inlineStr">
        <is>
          <t>Minutes per run</t>
        </is>
      </c>
      <c r="E1" s="1" t="inlineStr">
        <is>
          <t>People involved</t>
        </is>
      </c>
      <c r="F1" s="1" t="inlineStr">
        <is>
          <t>Hourly cost ($)</t>
        </is>
      </c>
      <c r="G1" s="1" t="inlineStr">
        <is>
          <t>Error rate (%)</t>
        </is>
      </c>
      <c r="H1" s="1" t="inlineStr">
        <is>
          <t>Current tools</t>
        </is>
      </c>
      <c r="I1" s="1" t="inlineStr">
        <is>
          <t>Notes</t>
        </is>
      </c>
      <c r="J1" s="1" t="inlineStr">
        <is>
          <t>Monthly minutes</t>
        </is>
      </c>
      <c r="K1" s="1" t="inlineStr">
        <is>
          <t>Monthly hours</t>
        </is>
      </c>
      <c r="L1" s="1" t="inlineStr">
        <is>
          <t>Monthly cost ($)</t>
        </is>
      </c>
      <c r="M1" s="1" t="inlineStr">
        <is>
          <t>Automation fit (Y/N)</t>
        </is>
      </c>
      <c r="N1" s="1" t="inlineStr">
        <is>
          <t>Est. savings (%)</t>
        </is>
      </c>
      <c r="O1" s="1" t="inlineStr">
        <is>
          <t>Est. savings ($/mo)</t>
        </is>
      </c>
      <c r="P1" s="1" t="inlineStr">
        <is>
          <t>Rank</t>
        </is>
      </c>
    </row>
    <row r="2">
      <c r="A2" t="inlineStr">
        <is>
          <t>Invoice follow-ups</t>
        </is>
      </c>
      <c r="B2" t="inlineStr">
        <is>
          <t>Anir</t>
        </is>
      </c>
      <c r="C2" t="n">
        <v>10</v>
      </c>
      <c r="D2" t="n">
        <v>8</v>
      </c>
      <c r="E2" t="n">
        <v>1</v>
      </c>
      <c r="F2" t="n">
        <v>40</v>
      </c>
      <c r="G2" t="n">
        <v>5</v>
      </c>
      <c r="H2" t="inlineStr">
        <is>
          <t>Email + Sheets</t>
        </is>
      </c>
      <c r="I2" t="inlineStr"/>
      <c r="J2">
        <f>C2*D2*4</f>
        <v/>
      </c>
      <c r="K2">
        <f>J2/60</f>
        <v/>
      </c>
      <c r="L2">
        <f>K2*F2</f>
        <v/>
      </c>
      <c r="M2" t="inlineStr">
        <is>
          <t>Y</t>
        </is>
      </c>
      <c r="N2">
        <f>L2*O2/100</f>
        <v/>
      </c>
      <c r="O2" t="inlineStr"/>
      <c r="P2" t="inlineStr"/>
    </row>
    <row r="3">
      <c r="A3" t="inlineStr">
        <is>
          <t>Report consolidation</t>
        </is>
      </c>
      <c r="B3" t="inlineStr">
        <is>
          <t>Anir</t>
        </is>
      </c>
      <c r="C3" t="n">
        <v>4</v>
      </c>
      <c r="D3" t="n">
        <v>30</v>
      </c>
      <c r="E3" t="n">
        <v>1</v>
      </c>
      <c r="F3" t="n">
        <v>50</v>
      </c>
      <c r="G3" t="n">
        <v>10</v>
      </c>
      <c r="H3" t="inlineStr">
        <is>
          <t>Excel</t>
        </is>
      </c>
      <c r="I3" t="inlineStr"/>
      <c r="J3">
        <f>C3*D3*4</f>
        <v/>
      </c>
      <c r="K3">
        <f>J3/60</f>
        <v/>
      </c>
      <c r="L3">
        <f>K3*F3</f>
        <v/>
      </c>
      <c r="M3" t="inlineStr">
        <is>
          <t>Y</t>
        </is>
      </c>
      <c r="N3">
        <f>L3*O3/100</f>
        <v/>
      </c>
      <c r="O3" t="inlineStr"/>
      <c r="P3" t="inlineStr"/>
    </row>
    <row r="4">
      <c r="A4" t="inlineStr">
        <is>
          <t>Lead triage</t>
        </is>
      </c>
      <c r="B4" t="inlineStr">
        <is>
          <t>Anir</t>
        </is>
      </c>
      <c r="C4" t="n">
        <v>20</v>
      </c>
      <c r="D4" t="n">
        <v>3</v>
      </c>
      <c r="E4" t="n">
        <v>1</v>
      </c>
      <c r="F4" t="n">
        <v>45</v>
      </c>
      <c r="G4" t="n">
        <v>8</v>
      </c>
      <c r="H4" t="inlineStr">
        <is>
          <t>Form + Email</t>
        </is>
      </c>
      <c r="I4" t="inlineStr"/>
      <c r="J4">
        <f>C4*D4*4</f>
        <v/>
      </c>
      <c r="K4">
        <f>J4/60</f>
        <v/>
      </c>
      <c r="L4">
        <f>K4*F4</f>
        <v/>
      </c>
      <c r="M4" t="inlineStr">
        <is>
          <t>Y</t>
        </is>
      </c>
      <c r="N4">
        <f>L4*O4/100</f>
        <v/>
      </c>
      <c r="O4" t="inlineStr"/>
      <c r="P4" t="inlineStr"/>
    </row>
  </sheetData>
  <autoFilter ref="A1:P4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2025-08-14T04:28:36Z</dcterms:created>
  <dcterms:modified xmlns:dcterms="http://purl.org/dc/terms/" xmlns:xsi="http://www.w3.org/2001/XMLSchema-instance" xsi:type="dcterms:W3CDTF">2025-08-14T04:28:36Z</dcterms:modified>
</cp:coreProperties>
</file>